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henklieftinggroothandel.sharepoint.com/sites/HenkLieftingGroothandel/Gedeelde documenten/General/GP GROOT beleid/"/>
    </mc:Choice>
  </mc:AlternateContent>
  <xr:revisionPtr revIDLastSave="0" documentId="13_ncr:1_{61E60D2C-F7C8-4342-9230-1E098188DFE0}" xr6:coauthVersionLast="47" xr6:coauthVersionMax="47" xr10:uidLastSave="{00000000-0000-0000-0000-000000000000}"/>
  <bookViews>
    <workbookView xWindow="1020" yWindow="540" windowWidth="21735" windowHeight="13470" xr2:uid="{00000000-000D-0000-FFFF-FFFF00000000}"/>
  </bookViews>
  <sheets>
    <sheet name="Nieuwe werken" sheetId="3" r:id="rId1"/>
  </sheets>
  <definedNames>
    <definedName name="_xlnm.Print_Area" localSheetId="0">'Nieuwe werken'!$A$1:$G$44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3" l="1"/>
  <c r="G28" i="3" l="1"/>
  <c r="G30" i="3"/>
  <c r="G31" i="3"/>
  <c r="G33" i="3"/>
  <c r="G34" i="3"/>
  <c r="G35" i="3"/>
  <c r="G37" i="3"/>
  <c r="G38" i="3"/>
  <c r="G40" i="3"/>
  <c r="G41" i="3"/>
  <c r="G6" i="3"/>
  <c r="G8" i="3"/>
  <c r="G9" i="3"/>
  <c r="G11" i="3"/>
  <c r="G12" i="3"/>
  <c r="G14" i="3"/>
  <c r="G15" i="3"/>
  <c r="G16" i="3"/>
  <c r="G17" i="3"/>
  <c r="G18" i="3"/>
  <c r="G4" i="3"/>
  <c r="G27" i="3" l="1"/>
  <c r="G20" i="3" l="1"/>
  <c r="G42" i="3"/>
  <c r="G44" i="3" l="1"/>
  <c r="G43" i="3"/>
  <c r="G22" i="3"/>
  <c r="G21" i="3"/>
</calcChain>
</file>

<file path=xl/sharedStrings.xml><?xml version="1.0" encoding="utf-8"?>
<sst xmlns="http://schemas.openxmlformats.org/spreadsheetml/2006/main" count="111" uniqueCount="48">
  <si>
    <t>Aantal dozen</t>
  </si>
  <si>
    <t>Vervoer door Henk Liefting op maandagochtend</t>
  </si>
  <si>
    <t>Transport door</t>
  </si>
  <si>
    <t>Transport naar adres</t>
  </si>
  <si>
    <t>BV GP</t>
  </si>
  <si>
    <t>Aantal KG</t>
  </si>
  <si>
    <t>prijs per kg</t>
  </si>
  <si>
    <t>Henk Liefting</t>
  </si>
  <si>
    <t>Alkmaar: Comeniusstraat 7, 1817MS</t>
  </si>
  <si>
    <t>Alkmaar: Boekelerdijk 13, 1812LV</t>
  </si>
  <si>
    <t>Alkmaar: Ivoorstraat 8, 1812 RE</t>
  </si>
  <si>
    <t>Sortiva</t>
  </si>
  <si>
    <t>GP I&amp;R</t>
  </si>
  <si>
    <t>HB Advies</t>
  </si>
  <si>
    <t>Heiloo: Hoogeweg 72, 1851PK Heiloo</t>
  </si>
  <si>
    <t>GP I&amp;E</t>
  </si>
  <si>
    <t>AEEA/ Sortiva</t>
  </si>
  <si>
    <t>Alkmaar: Boekelerdijk 13A, 1812LV</t>
  </si>
  <si>
    <t>bedrag per week</t>
  </si>
  <si>
    <t>Heiloo: Vennewatersweg 2b, Heiloo</t>
  </si>
  <si>
    <t>ASI/ Sortiva</t>
  </si>
  <si>
    <t>GP B&amp;O</t>
  </si>
  <si>
    <t>Alkmaar: Fluorietweg 190c</t>
  </si>
  <si>
    <t>Boekelerdijk 13, voor intern transport naar Tata</t>
  </si>
  <si>
    <t>Middenmeer: wordt bezorgd op dinsdag</t>
  </si>
  <si>
    <t>bezorgkosten Middenmeer</t>
  </si>
  <si>
    <t>Vijfhuizen (wordt opgehaald/indienbezorgd kost dit € 30,-)</t>
  </si>
  <si>
    <t>MKB Afval</t>
  </si>
  <si>
    <t>datum</t>
  </si>
  <si>
    <t>factuur voor 4 weken</t>
  </si>
  <si>
    <t>factuur voor 5 weken</t>
  </si>
  <si>
    <t>Bezorgkosten Vijfhuizen</t>
  </si>
  <si>
    <t xml:space="preserve">Vijfhuizen </t>
  </si>
  <si>
    <t>bedrag</t>
  </si>
  <si>
    <t>Alkmaar: Boekelerdijk 19, 1812LV</t>
  </si>
  <si>
    <t>BOUWVAK BELEID 2022 week 31, 32 en 33, EINDEJAARS BELEID week 52 en week 1</t>
  </si>
  <si>
    <t>v.a. week 12 van 25 naar 30 kg, op verzoek Marry</t>
  </si>
  <si>
    <t>i.o.m Jeroen Bakker van 80 kg naar 95 kg (ma 50 kg, wo 45 kg)</t>
  </si>
  <si>
    <t>05-09-2022 (i.o.m Ien opgehoogd van 35 KG naar 40 KG), per10-10, 7kg  Hoogeweg naar B'dijk.</t>
  </si>
  <si>
    <t>locatie vervalt, laatste levering 3-10-2022</t>
  </si>
  <si>
    <t>Let op: Boekelerdijk 13A -&gt; 10 KG leveren op maandag en 10 KG op woensdag</t>
  </si>
  <si>
    <t>19-9-2022 i.o.m. Joyce Dekker opgehoogt naar 30 kg (van 23 KG naar 30) op 16-09-2022, start levering</t>
  </si>
  <si>
    <r>
      <t xml:space="preserve">Let op: Boekelerdijk 13 -&gt; 45 KG gemengd fruit </t>
    </r>
    <r>
      <rPr>
        <sz val="10"/>
        <color rgb="FFFF0000"/>
        <rFont val="Arial"/>
        <family val="2"/>
      </rPr>
      <t>+ 10 KG (extra) bananen leveren</t>
    </r>
    <r>
      <rPr>
        <sz val="10"/>
        <color theme="1"/>
        <rFont val="Arial"/>
        <family val="2"/>
      </rPr>
      <t xml:space="preserve"> op maandag en 55 KG gemengd fruit op woensdag</t>
    </r>
  </si>
  <si>
    <t>18-10-2022 i.o.m. Jeroen Bakker elke maandag 10kg extra bananen</t>
  </si>
  <si>
    <t>Let op: Boekelerdijk 13 -&gt; 45 KG leveren op maandag en 45 KG op woensdag</t>
  </si>
  <si>
    <t>ma 45 kg, wo 45 kg</t>
  </si>
  <si>
    <t>18-10-2022 i.o.m. Jeroen Bakker 2x per week 10 kg (voorheen 1x pw 15 kg)</t>
  </si>
  <si>
    <t>ma 10 kg, wo 10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</si>
</sst>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1" fillId="2" borderId="0" xfId="1"/>
    <xf numFmtId="44" fontId="1" fillId="2" borderId="0" xfId="1" applyNumberForma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0" fillId="0" borderId="0" xfId="0" applyFill="1"/>
    <xf numFmtId="44" fontId="1" fillId="0" borderId="0" xfId="1" applyNumberFormat="1" applyFill="1"/>
    <xf numFmtId="0" fontId="4" fillId="0" borderId="0" xfId="0" applyFont="1" applyAlignment="1">
      <alignment wrapText="1"/>
    </xf>
    <xf numFmtId="44" fontId="0" fillId="0" borderId="0" xfId="0" applyNumberFormat="1"/>
    <xf numFmtId="0" fontId="2" fillId="0" borderId="0" xfId="0" applyFont="1" applyFill="1" applyAlignment="1"/>
    <xf numFmtId="14" fontId="0" fillId="0" borderId="0" xfId="0" applyNumberFormat="1"/>
    <xf numFmtId="0" fontId="3" fillId="4" borderId="0" xfId="0" applyFont="1" applyFill="1"/>
    <xf numFmtId="0" fontId="0" fillId="4" borderId="0" xfId="0" applyFill="1"/>
    <xf numFmtId="44" fontId="0" fillId="4" borderId="0" xfId="0" applyNumberFormat="1" applyFill="1"/>
    <xf numFmtId="0" fontId="4" fillId="0" borderId="0" xfId="0" applyFont="1" applyAlignment="1"/>
    <xf numFmtId="0" fontId="0" fillId="0" borderId="0" xfId="0" applyAlignment="1">
      <alignment wrapText="1"/>
    </xf>
    <xf numFmtId="0" fontId="4" fillId="2" borderId="0" xfId="1" applyFont="1"/>
    <xf numFmtId="0" fontId="2" fillId="3" borderId="0" xfId="0" applyFont="1" applyFill="1" applyAlignment="1"/>
  </cellXfs>
  <cellStyles count="2">
    <cellStyle name="Goed" xfId="1" builtinId="26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115" zoomScaleNormal="115" zoomScaleSheetLayoutView="115" workbookViewId="0">
      <selection activeCell="B40" sqref="B40"/>
    </sheetView>
  </sheetViews>
  <sheetFormatPr defaultRowHeight="12.75" x14ac:dyDescent="0.2"/>
  <cols>
    <col min="1" max="1" width="14.85546875" customWidth="1"/>
    <col min="2" max="2" width="65.28515625" bestFit="1" customWidth="1"/>
    <col min="3" max="3" width="15.5703125" bestFit="1" customWidth="1"/>
    <col min="4" max="4" width="13.140625" bestFit="1" customWidth="1"/>
    <col min="5" max="5" width="10.140625" bestFit="1" customWidth="1"/>
    <col min="6" max="7" width="11.140625" bestFit="1" customWidth="1"/>
    <col min="8" max="8" width="17.42578125" bestFit="1" customWidth="1"/>
    <col min="9" max="9" width="47" bestFit="1" customWidth="1"/>
  </cols>
  <sheetData>
    <row r="1" spans="1:9" x14ac:dyDescent="0.2">
      <c r="A1" s="19" t="s">
        <v>1</v>
      </c>
      <c r="B1" s="19"/>
      <c r="F1" t="s">
        <v>28</v>
      </c>
      <c r="G1" s="12">
        <v>44852</v>
      </c>
    </row>
    <row r="2" spans="1:9" s="7" customFormat="1" x14ac:dyDescent="0.2">
      <c r="A2" s="11"/>
      <c r="B2" s="11"/>
    </row>
    <row r="3" spans="1:9" x14ac:dyDescent="0.2">
      <c r="A3" s="3" t="s">
        <v>2</v>
      </c>
      <c r="B3" s="3" t="s">
        <v>3</v>
      </c>
      <c r="C3" s="3" t="s">
        <v>4</v>
      </c>
      <c r="D3" s="3" t="s">
        <v>0</v>
      </c>
      <c r="E3" s="3" t="s">
        <v>5</v>
      </c>
      <c r="F3" s="3" t="s">
        <v>6</v>
      </c>
      <c r="G3" s="3" t="s">
        <v>33</v>
      </c>
      <c r="I3" s="3"/>
    </row>
    <row r="4" spans="1:9" x14ac:dyDescent="0.2">
      <c r="A4" t="s">
        <v>7</v>
      </c>
      <c r="B4" t="s">
        <v>14</v>
      </c>
      <c r="C4" t="s">
        <v>15</v>
      </c>
      <c r="D4">
        <v>1</v>
      </c>
      <c r="E4" s="1">
        <v>0</v>
      </c>
      <c r="F4" s="1">
        <v>1.8</v>
      </c>
      <c r="G4" s="2">
        <f>E4*F4</f>
        <v>0</v>
      </c>
      <c r="H4" t="s">
        <v>39</v>
      </c>
      <c r="I4" s="6"/>
    </row>
    <row r="5" spans="1:9" x14ac:dyDescent="0.2">
      <c r="A5" t="s">
        <v>7</v>
      </c>
      <c r="B5" t="s">
        <v>34</v>
      </c>
      <c r="C5" t="s">
        <v>15</v>
      </c>
      <c r="D5">
        <v>3</v>
      </c>
      <c r="E5" s="1">
        <v>47</v>
      </c>
      <c r="F5" s="1">
        <v>1.8</v>
      </c>
      <c r="G5" s="2">
        <f>F5*E5</f>
        <v>84.600000000000009</v>
      </c>
      <c r="H5" t="s">
        <v>38</v>
      </c>
      <c r="I5" s="6"/>
    </row>
    <row r="6" spans="1:9" x14ac:dyDescent="0.2">
      <c r="A6" t="s">
        <v>7</v>
      </c>
      <c r="B6" t="s">
        <v>9</v>
      </c>
      <c r="C6" t="s">
        <v>12</v>
      </c>
      <c r="D6">
        <v>8</v>
      </c>
      <c r="E6" s="18">
        <v>110</v>
      </c>
      <c r="F6" s="1">
        <v>1.8</v>
      </c>
      <c r="G6" s="2">
        <f t="shared" ref="G6:G18" si="0">E6*F6</f>
        <v>198</v>
      </c>
      <c r="H6" t="s">
        <v>37</v>
      </c>
      <c r="I6" s="9"/>
    </row>
    <row r="7" spans="1:9" ht="25.5" x14ac:dyDescent="0.2">
      <c r="B7" s="17" t="s">
        <v>42</v>
      </c>
      <c r="E7" s="1"/>
      <c r="F7" s="1"/>
      <c r="G7" s="2"/>
      <c r="H7" s="16" t="s">
        <v>43</v>
      </c>
    </row>
    <row r="8" spans="1:9" x14ac:dyDescent="0.2">
      <c r="A8" t="s">
        <v>7</v>
      </c>
      <c r="B8" t="s">
        <v>19</v>
      </c>
      <c r="C8" t="s">
        <v>21</v>
      </c>
      <c r="D8">
        <v>3</v>
      </c>
      <c r="E8" s="1">
        <v>30</v>
      </c>
      <c r="F8" s="1">
        <v>1.8</v>
      </c>
      <c r="G8" s="2">
        <f t="shared" si="0"/>
        <v>54</v>
      </c>
      <c r="H8" t="s">
        <v>36</v>
      </c>
      <c r="I8" s="6"/>
    </row>
    <row r="9" spans="1:9" x14ac:dyDescent="0.2">
      <c r="A9" t="s">
        <v>7</v>
      </c>
      <c r="B9" t="s">
        <v>32</v>
      </c>
      <c r="C9" t="s">
        <v>12</v>
      </c>
      <c r="D9">
        <v>3</v>
      </c>
      <c r="E9" s="1">
        <v>32</v>
      </c>
      <c r="F9" s="1">
        <v>1.8</v>
      </c>
      <c r="G9" s="2">
        <f t="shared" si="0"/>
        <v>57.6</v>
      </c>
      <c r="I9" s="6"/>
    </row>
    <row r="10" spans="1:9" x14ac:dyDescent="0.2">
      <c r="B10" t="s">
        <v>31</v>
      </c>
      <c r="C10" t="s">
        <v>12</v>
      </c>
      <c r="E10" s="1"/>
      <c r="F10" s="1"/>
      <c r="G10" s="2">
        <v>30</v>
      </c>
      <c r="I10" s="6"/>
    </row>
    <row r="11" spans="1:9" x14ac:dyDescent="0.2">
      <c r="A11" t="s">
        <v>7</v>
      </c>
      <c r="B11" t="s">
        <v>10</v>
      </c>
      <c r="C11" t="s">
        <v>11</v>
      </c>
      <c r="D11">
        <v>1</v>
      </c>
      <c r="E11" s="1">
        <v>10</v>
      </c>
      <c r="F11" s="1">
        <v>1.8</v>
      </c>
      <c r="G11" s="2">
        <f t="shared" si="0"/>
        <v>18</v>
      </c>
      <c r="I11" s="6"/>
    </row>
    <row r="12" spans="1:9" x14ac:dyDescent="0.2">
      <c r="A12" t="s">
        <v>7</v>
      </c>
      <c r="B12" t="s">
        <v>17</v>
      </c>
      <c r="C12" t="s">
        <v>16</v>
      </c>
      <c r="D12">
        <v>2</v>
      </c>
      <c r="E12" s="1">
        <v>20</v>
      </c>
      <c r="F12" s="1">
        <v>1.8</v>
      </c>
      <c r="G12" s="2">
        <f t="shared" si="0"/>
        <v>36</v>
      </c>
      <c r="I12" s="6"/>
    </row>
    <row r="13" spans="1:9" x14ac:dyDescent="0.2">
      <c r="B13" t="s">
        <v>40</v>
      </c>
      <c r="E13" s="1"/>
      <c r="F13" s="1"/>
      <c r="G13" s="2"/>
      <c r="I13" s="6"/>
    </row>
    <row r="14" spans="1:9" x14ac:dyDescent="0.2">
      <c r="A14" t="s">
        <v>7</v>
      </c>
      <c r="B14" t="s">
        <v>17</v>
      </c>
      <c r="C14" t="s">
        <v>20</v>
      </c>
      <c r="D14">
        <v>2</v>
      </c>
      <c r="E14" s="1">
        <v>20</v>
      </c>
      <c r="F14" s="1">
        <v>1.8</v>
      </c>
      <c r="G14" s="2">
        <f t="shared" si="0"/>
        <v>36</v>
      </c>
      <c r="H14" s="10"/>
      <c r="I14" s="6"/>
    </row>
    <row r="15" spans="1:9" x14ac:dyDescent="0.2">
      <c r="A15" t="s">
        <v>7</v>
      </c>
      <c r="B15" t="s">
        <v>22</v>
      </c>
      <c r="C15" t="s">
        <v>27</v>
      </c>
      <c r="D15">
        <v>1</v>
      </c>
      <c r="E15" s="1">
        <v>6</v>
      </c>
      <c r="F15" s="1">
        <v>1.8</v>
      </c>
      <c r="G15" s="2">
        <f t="shared" si="0"/>
        <v>10.8</v>
      </c>
      <c r="I15" s="6"/>
    </row>
    <row r="16" spans="1:9" x14ac:dyDescent="0.2">
      <c r="A16" s="6" t="s">
        <v>7</v>
      </c>
      <c r="B16" s="6" t="s">
        <v>23</v>
      </c>
      <c r="C16" s="6" t="s">
        <v>12</v>
      </c>
      <c r="D16" s="6">
        <v>1</v>
      </c>
      <c r="E16" s="1">
        <v>6</v>
      </c>
      <c r="F16" s="1">
        <v>1.8</v>
      </c>
      <c r="G16" s="2">
        <f t="shared" si="0"/>
        <v>10.8</v>
      </c>
      <c r="I16" s="6"/>
    </row>
    <row r="17" spans="1:9" x14ac:dyDescent="0.2">
      <c r="A17" s="6" t="s">
        <v>7</v>
      </c>
      <c r="B17" s="6" t="s">
        <v>8</v>
      </c>
      <c r="C17" s="6" t="s">
        <v>13</v>
      </c>
      <c r="D17" s="6">
        <v>3</v>
      </c>
      <c r="E17" s="1">
        <v>30</v>
      </c>
      <c r="F17" s="1">
        <v>1.8</v>
      </c>
      <c r="G17" s="2">
        <f t="shared" si="0"/>
        <v>54</v>
      </c>
      <c r="H17" t="s">
        <v>41</v>
      </c>
      <c r="I17" s="5"/>
    </row>
    <row r="18" spans="1:9" x14ac:dyDescent="0.2">
      <c r="A18" t="s">
        <v>7</v>
      </c>
      <c r="B18" t="s">
        <v>24</v>
      </c>
      <c r="C18" t="s">
        <v>11</v>
      </c>
      <c r="D18">
        <v>1</v>
      </c>
      <c r="E18" s="1">
        <v>25</v>
      </c>
      <c r="F18" s="1">
        <v>1.8</v>
      </c>
      <c r="G18" s="2">
        <f t="shared" si="0"/>
        <v>45</v>
      </c>
      <c r="I18" s="4"/>
    </row>
    <row r="19" spans="1:9" x14ac:dyDescent="0.2">
      <c r="B19" s="6" t="s">
        <v>25</v>
      </c>
      <c r="E19" s="1"/>
      <c r="F19" s="1"/>
      <c r="G19" s="2">
        <v>30</v>
      </c>
      <c r="I19" s="4"/>
    </row>
    <row r="20" spans="1:9" x14ac:dyDescent="0.2">
      <c r="B20" s="13" t="s">
        <v>18</v>
      </c>
      <c r="C20" s="14"/>
      <c r="D20" s="14"/>
      <c r="E20" s="14"/>
      <c r="F20" s="14"/>
      <c r="G20" s="15">
        <f>SUM(G4:G19)</f>
        <v>664.8</v>
      </c>
    </row>
    <row r="21" spans="1:9" x14ac:dyDescent="0.2">
      <c r="B21" s="6" t="s">
        <v>29</v>
      </c>
      <c r="G21" s="10">
        <f>G20*4</f>
        <v>2659.2</v>
      </c>
    </row>
    <row r="22" spans="1:9" x14ac:dyDescent="0.2">
      <c r="B22" t="s">
        <v>30</v>
      </c>
      <c r="G22" s="10">
        <f>G20*5</f>
        <v>3324</v>
      </c>
    </row>
    <row r="23" spans="1:9" x14ac:dyDescent="0.2">
      <c r="G23" s="7"/>
      <c r="H23" s="7"/>
    </row>
    <row r="24" spans="1:9" x14ac:dyDescent="0.2">
      <c r="B24" s="5"/>
      <c r="E24" s="7"/>
      <c r="G24" s="8"/>
      <c r="H24" s="7"/>
    </row>
    <row r="25" spans="1:9" x14ac:dyDescent="0.2">
      <c r="A25" s="19" t="s">
        <v>35</v>
      </c>
      <c r="B25" s="19"/>
    </row>
    <row r="26" spans="1:9" x14ac:dyDescent="0.2">
      <c r="A26" s="3" t="s">
        <v>2</v>
      </c>
      <c r="B26" s="3" t="s">
        <v>3</v>
      </c>
      <c r="C26" s="3" t="s">
        <v>4</v>
      </c>
      <c r="D26" s="3" t="s">
        <v>0</v>
      </c>
      <c r="E26" s="3" t="s">
        <v>5</v>
      </c>
      <c r="F26" s="3" t="s">
        <v>6</v>
      </c>
      <c r="G26" s="3" t="s">
        <v>33</v>
      </c>
      <c r="I26" s="3"/>
    </row>
    <row r="27" spans="1:9" x14ac:dyDescent="0.2">
      <c r="A27" t="s">
        <v>7</v>
      </c>
      <c r="B27" t="s">
        <v>34</v>
      </c>
      <c r="C27" t="s">
        <v>15</v>
      </c>
      <c r="D27">
        <v>3</v>
      </c>
      <c r="E27" s="1">
        <v>15</v>
      </c>
      <c r="F27" s="1">
        <v>1.8</v>
      </c>
      <c r="G27" s="2">
        <f>E27*F27</f>
        <v>27</v>
      </c>
    </row>
    <row r="28" spans="1:9" x14ac:dyDescent="0.2">
      <c r="A28" t="s">
        <v>7</v>
      </c>
      <c r="B28" t="s">
        <v>9</v>
      </c>
      <c r="C28" t="s">
        <v>12</v>
      </c>
      <c r="D28">
        <v>8</v>
      </c>
      <c r="E28" s="18">
        <v>90</v>
      </c>
      <c r="F28" s="1">
        <v>1.8</v>
      </c>
      <c r="G28" s="2">
        <f t="shared" ref="G28:G41" si="1">E28*F28</f>
        <v>162</v>
      </c>
      <c r="H28" s="5" t="s">
        <v>45</v>
      </c>
    </row>
    <row r="29" spans="1:9" x14ac:dyDescent="0.2">
      <c r="B29" s="5" t="s">
        <v>44</v>
      </c>
      <c r="E29" s="1"/>
      <c r="F29" s="1"/>
      <c r="G29" s="2"/>
    </row>
    <row r="30" spans="1:9" x14ac:dyDescent="0.2">
      <c r="A30" t="s">
        <v>7</v>
      </c>
      <c r="B30" t="s">
        <v>19</v>
      </c>
      <c r="C30" t="s">
        <v>21</v>
      </c>
      <c r="D30">
        <v>3</v>
      </c>
      <c r="E30" s="1">
        <v>25</v>
      </c>
      <c r="F30" s="1">
        <v>1.8</v>
      </c>
      <c r="G30" s="2">
        <f t="shared" si="1"/>
        <v>45</v>
      </c>
    </row>
    <row r="31" spans="1:9" x14ac:dyDescent="0.2">
      <c r="A31" t="s">
        <v>7</v>
      </c>
      <c r="B31" t="s">
        <v>26</v>
      </c>
      <c r="C31" t="s">
        <v>12</v>
      </c>
      <c r="D31">
        <v>3</v>
      </c>
      <c r="E31" s="1">
        <v>26</v>
      </c>
      <c r="F31" s="1">
        <v>1.8</v>
      </c>
      <c r="G31" s="2">
        <f t="shared" si="1"/>
        <v>46.800000000000004</v>
      </c>
    </row>
    <row r="32" spans="1:9" x14ac:dyDescent="0.2">
      <c r="B32" t="s">
        <v>31</v>
      </c>
      <c r="C32" t="s">
        <v>12</v>
      </c>
      <c r="E32" s="1">
        <v>30</v>
      </c>
      <c r="F32" s="1"/>
      <c r="G32" s="2">
        <v>30</v>
      </c>
    </row>
    <row r="33" spans="1:9" x14ac:dyDescent="0.2">
      <c r="A33" s="6" t="s">
        <v>7</v>
      </c>
      <c r="B33" s="6" t="s">
        <v>23</v>
      </c>
      <c r="C33" s="6" t="s">
        <v>12</v>
      </c>
      <c r="D33" s="6">
        <v>1</v>
      </c>
      <c r="E33" s="1">
        <v>5</v>
      </c>
      <c r="F33" s="1">
        <v>1.8</v>
      </c>
      <c r="G33" s="2">
        <f t="shared" si="1"/>
        <v>9</v>
      </c>
    </row>
    <row r="34" spans="1:9" x14ac:dyDescent="0.2">
      <c r="A34" s="6" t="s">
        <v>7</v>
      </c>
      <c r="B34" s="6" t="s">
        <v>8</v>
      </c>
      <c r="C34" s="6" t="s">
        <v>13</v>
      </c>
      <c r="D34" s="6">
        <v>3</v>
      </c>
      <c r="E34" s="1">
        <v>20</v>
      </c>
      <c r="F34" s="1">
        <v>1.8</v>
      </c>
      <c r="G34" s="2">
        <f t="shared" si="1"/>
        <v>36</v>
      </c>
      <c r="I34" s="5"/>
    </row>
    <row r="35" spans="1:9" x14ac:dyDescent="0.2">
      <c r="A35" t="s">
        <v>7</v>
      </c>
      <c r="B35" t="s">
        <v>24</v>
      </c>
      <c r="C35" t="s">
        <v>11</v>
      </c>
      <c r="D35">
        <v>1</v>
      </c>
      <c r="E35" s="1">
        <v>12</v>
      </c>
      <c r="F35" s="1">
        <v>1.8</v>
      </c>
      <c r="G35" s="2">
        <f t="shared" si="1"/>
        <v>21.6</v>
      </c>
    </row>
    <row r="36" spans="1:9" x14ac:dyDescent="0.2">
      <c r="B36" s="6" t="s">
        <v>25</v>
      </c>
      <c r="E36" s="1"/>
      <c r="F36" s="1"/>
      <c r="G36" s="2">
        <v>30</v>
      </c>
    </row>
    <row r="37" spans="1:9" x14ac:dyDescent="0.2">
      <c r="A37" t="s">
        <v>7</v>
      </c>
      <c r="B37" t="s">
        <v>10</v>
      </c>
      <c r="C37" t="s">
        <v>11</v>
      </c>
      <c r="D37">
        <v>1</v>
      </c>
      <c r="E37" s="1">
        <v>10</v>
      </c>
      <c r="F37" s="1">
        <v>1.8</v>
      </c>
      <c r="G37" s="2">
        <f t="shared" si="1"/>
        <v>18</v>
      </c>
    </row>
    <row r="38" spans="1:9" x14ac:dyDescent="0.2">
      <c r="A38" t="s">
        <v>7</v>
      </c>
      <c r="B38" t="s">
        <v>17</v>
      </c>
      <c r="C38" t="s">
        <v>16</v>
      </c>
      <c r="D38">
        <v>2</v>
      </c>
      <c r="E38" s="18">
        <v>20</v>
      </c>
      <c r="F38" s="1">
        <v>1.8</v>
      </c>
      <c r="G38" s="2">
        <f t="shared" si="1"/>
        <v>36</v>
      </c>
      <c r="H38" s="5" t="s">
        <v>47</v>
      </c>
    </row>
    <row r="39" spans="1:9" x14ac:dyDescent="0.2">
      <c r="B39" s="5" t="s">
        <v>40</v>
      </c>
      <c r="E39" s="1"/>
      <c r="F39" s="1"/>
      <c r="G39" s="2"/>
      <c r="H39" s="16" t="s">
        <v>46</v>
      </c>
      <c r="I39" s="6"/>
    </row>
    <row r="40" spans="1:9" x14ac:dyDescent="0.2">
      <c r="A40" t="s">
        <v>7</v>
      </c>
      <c r="B40" t="s">
        <v>22</v>
      </c>
      <c r="C40" t="s">
        <v>12</v>
      </c>
      <c r="D40">
        <v>1</v>
      </c>
      <c r="E40" s="1">
        <v>6</v>
      </c>
      <c r="F40" s="1">
        <v>1.8</v>
      </c>
      <c r="G40" s="2">
        <f t="shared" si="1"/>
        <v>10.8</v>
      </c>
    </row>
    <row r="41" spans="1:9" x14ac:dyDescent="0.2">
      <c r="A41" t="s">
        <v>7</v>
      </c>
      <c r="B41" t="s">
        <v>17</v>
      </c>
      <c r="C41" t="s">
        <v>20</v>
      </c>
      <c r="D41">
        <v>2</v>
      </c>
      <c r="E41" s="1">
        <v>16</v>
      </c>
      <c r="F41" s="1">
        <v>1.8</v>
      </c>
      <c r="G41" s="2">
        <f t="shared" si="1"/>
        <v>28.8</v>
      </c>
      <c r="H41" s="10"/>
    </row>
    <row r="42" spans="1:9" x14ac:dyDescent="0.2">
      <c r="B42" s="14" t="s">
        <v>18</v>
      </c>
      <c r="C42" s="14"/>
      <c r="D42" s="14"/>
      <c r="E42" s="14"/>
      <c r="F42" s="14"/>
      <c r="G42" s="15">
        <f>SUM(G27:G41)</f>
        <v>501.00000000000006</v>
      </c>
    </row>
    <row r="43" spans="1:9" x14ac:dyDescent="0.2">
      <c r="B43" s="6" t="s">
        <v>29</v>
      </c>
      <c r="G43" s="10">
        <f>G42*4</f>
        <v>2004.0000000000002</v>
      </c>
    </row>
    <row r="44" spans="1:9" x14ac:dyDescent="0.2">
      <c r="B44" t="s">
        <v>30</v>
      </c>
      <c r="G44" s="10">
        <f>G42*5</f>
        <v>2505.0000000000005</v>
      </c>
    </row>
  </sheetData>
  <mergeCells count="2">
    <mergeCell ref="A25:B25"/>
    <mergeCell ref="A1:B1"/>
  </mergeCells>
  <pageMargins left="0.7" right="0.7" top="0.75" bottom="0.75" header="0.3" footer="0.3"/>
  <pageSetup paperSize="9" scale="61" orientation="portrait" r:id="rId1"/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836BF46CFDFB47BF4A1C2E93DF46A4" ma:contentTypeVersion="19" ma:contentTypeDescription="Een nieuw document maken." ma:contentTypeScope="" ma:versionID="4b1e1ce43f5e27bc49810d54f468801d">
  <xsd:schema xmlns:xsd="http://www.w3.org/2001/XMLSchema" xmlns:xs="http://www.w3.org/2001/XMLSchema" xmlns:p="http://schemas.microsoft.com/office/2006/metadata/properties" xmlns:ns2="147576ca-ee28-46ca-99d1-f0b2441fe0eb" xmlns:ns3="8a40acce-b926-4e9d-956c-ab89c0d08623" targetNamespace="http://schemas.microsoft.com/office/2006/metadata/properties" ma:root="true" ma:fieldsID="72f8ba6fc6c84ef25aa2783086208bd4" ns2:_="" ns3:_="">
    <xsd:import namespace="147576ca-ee28-46ca-99d1-f0b2441fe0eb"/>
    <xsd:import namespace="8a40acce-b926-4e9d-956c-ab89c0d086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576ca-ee28-46ca-99d1-f0b2441fe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f66364e4-93ae-4f84-92b5-bec3820de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0acce-b926-4e9d-956c-ab89c0d0862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7b24a85-e339-4f05-b0ad-875186928707}" ma:internalName="TaxCatchAll" ma:showField="CatchAllData" ma:web="8a40acce-b926-4e9d-956c-ab89c0d086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40acce-b926-4e9d-956c-ab89c0d08623" xsi:nil="true"/>
    <lcf76f155ced4ddcb4097134ff3c332f xmlns="147576ca-ee28-46ca-99d1-f0b2441fe0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DAB7D5-27B1-4AEE-8641-4DBD75BF0733}"/>
</file>

<file path=customXml/itemProps2.xml><?xml version="1.0" encoding="utf-8"?>
<ds:datastoreItem xmlns:ds="http://schemas.openxmlformats.org/officeDocument/2006/customXml" ds:itemID="{664F06F9-D04E-4D2D-9C95-F111294410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BB85E-97E2-4072-9F95-0A6EB8620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Nieuwe werken</vt:lpstr>
      <vt:lpstr>'Nieuwe werken'!Afdrukbereik</vt:lpstr>
    </vt:vector>
  </TitlesOfParts>
  <Company>GP Groot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 Pleging</dc:creator>
  <cp:lastModifiedBy>Dave Dekkinga</cp:lastModifiedBy>
  <cp:lastPrinted>2020-03-04T12:49:54Z</cp:lastPrinted>
  <dcterms:created xsi:type="dcterms:W3CDTF">2018-12-11T13:33:02Z</dcterms:created>
  <dcterms:modified xsi:type="dcterms:W3CDTF">2022-12-07T15:22:09Z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0x010100AE836BF46CFDFB47BF4A1C2E93DF46A4</vt:lpwstr>
  </property>
</Properties>
</file>